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795" tabRatio="840" activeTab="0"/>
  </bookViews>
  <sheets>
    <sheet name="ПФХД" sheetId="1" r:id="rId1"/>
  </sheets>
  <definedNames>
    <definedName name="_xlnm._FilterDatabase" localSheetId="0" hidden="1">'ПФХД'!$A$5:$G$5</definedName>
  </definedNames>
  <calcPr fullCalcOnLoad="1"/>
</workbook>
</file>

<file path=xl/sharedStrings.xml><?xml version="1.0" encoding="utf-8"?>
<sst xmlns="http://schemas.openxmlformats.org/spreadsheetml/2006/main" count="111" uniqueCount="79">
  <si>
    <t>Вид расходов</t>
  </si>
  <si>
    <t>Наименование показателя</t>
  </si>
  <si>
    <t>КОСГУ</t>
  </si>
  <si>
    <t>1500 Поступления от оказания услуг (выполнения работ), осуществляемых на платной основе, всего</t>
  </si>
  <si>
    <t>1501 Поступления от родительской платы</t>
  </si>
  <si>
    <t>1600 Поступления от иной приносящей доход деятельности, всего</t>
  </si>
  <si>
    <t>1702 Поступления от сдачи в аренду имущества</t>
  </si>
  <si>
    <t>1703 Поступления от штрафов, пеней, иных сумм принудительного изъятия</t>
  </si>
  <si>
    <t>1704 Поступления от выбытий материальных запасов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</si>
  <si>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</si>
  <si>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</si>
  <si>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</si>
  <si>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</si>
  <si>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</si>
  <si>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</si>
  <si>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</si>
  <si>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</si>
  <si>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ИТОГО</t>
  </si>
  <si>
    <t>211</t>
  </si>
  <si>
    <t>212</t>
  </si>
  <si>
    <t>213</t>
  </si>
  <si>
    <t>221</t>
  </si>
  <si>
    <t>223</t>
  </si>
  <si>
    <t>225</t>
  </si>
  <si>
    <t>226</t>
  </si>
  <si>
    <t>310</t>
  </si>
  <si>
    <t>Приложение  к приказу №99 от 25.09.2023</t>
  </si>
  <si>
    <t>111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</si>
  <si>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</si>
  <si>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</si>
  <si>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</si>
  <si>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112</t>
  </si>
  <si>
    <t>119</t>
  </si>
  <si>
    <t>244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</si>
  <si>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</si>
  <si>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</si>
  <si>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Прочие работы, услуги - питание</t>
  </si>
  <si>
    <t>226 питание</t>
  </si>
  <si>
    <t>Страхование</t>
  </si>
  <si>
    <t>227</t>
  </si>
  <si>
    <t>Услуги, работы для целей капитальных вложений</t>
  </si>
  <si>
    <t>228</t>
  </si>
  <si>
    <t>Налоги, пошлины и сборы</t>
  </si>
  <si>
    <t>291</t>
  </si>
  <si>
    <t>851</t>
  </si>
  <si>
    <t>852</t>
  </si>
  <si>
    <t>853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</si>
  <si>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</si>
  <si>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</si>
  <si>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</si>
  <si>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</si>
  <si>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</si>
  <si>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</si>
  <si>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>Иные выплаты текущего характера физическим лицам</t>
  </si>
  <si>
    <t>Иные выплаты текущего характера организациям</t>
  </si>
  <si>
    <t>297</t>
  </si>
  <si>
    <t>Иные выплаты капитального характера организациям</t>
  </si>
  <si>
    <t>299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</si>
  <si>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</si>
  <si>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</si>
  <si>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</si>
  <si>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</si>
  <si>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</si>
  <si>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</si>
  <si>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</si>
  <si>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</si>
  <si>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</si>
  <si>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</si>
  <si>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</si>
  <si>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</si>
  <si>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</si>
  <si>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/>
  </si>
  <si>
    <t>КЗ "5"</t>
  </si>
  <si>
    <t>КЗ "з"</t>
  </si>
  <si>
    <t>КЗ "е"</t>
  </si>
  <si>
    <t>КЗ "р"</t>
  </si>
  <si>
    <t>Руководитель</t>
  </si>
  <si>
    <t xml:space="preserve"> Обухова Н.В.</t>
  </si>
  <si>
    <t>ПЛАН ПФХД  в ГБДОУ №37 на 2023-2024 уч.гг.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</si>
</sst>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,##0.0000"/>
    <numFmt numFmtId="176" formatCode="0.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3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Segoe U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1" applyNumberFormat="0" applyAlignment="0" applyProtection="0"/>
    <xf numFmtId="0" fontId="7" fillId="3" borderId="2" applyNumberFormat="0" applyAlignment="0" applyProtection="0"/>
    <xf numFmtId="0" fontId="8" fillId="3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4" borderId="7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3" borderId="11" xfId="0" applyFont="1" applyFill="1" applyBorder="1" applyAlignment="1">
      <alignment horizontal="left" wrapText="1"/>
    </xf>
    <xf numFmtId="0" fontId="0" fillId="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2" fontId="24" fillId="0" borderId="0" xfId="0" applyNumberFormat="1" applyFont="1" applyAlignment="1">
      <alignment/>
    </xf>
    <xf numFmtId="2" fontId="23" fillId="0" borderId="10" xfId="0" applyNumberFormat="1" applyFont="1" applyBorder="1" applyAlignment="1">
      <alignment horizontal="center"/>
    </xf>
    <xf numFmtId="2" fontId="24" fillId="3" borderId="11" xfId="0" applyNumberFormat="1" applyFont="1" applyFill="1" applyBorder="1" applyAlignment="1">
      <alignment horizontal="left" wrapText="1"/>
    </xf>
    <xf numFmtId="2" fontId="24" fillId="0" borderId="11" xfId="0" applyNumberFormat="1" applyFont="1" applyBorder="1" applyAlignment="1">
      <alignment horizontal="left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24" fillId="0" borderId="0" xfId="0" applyNumberFormat="1" applyFont="1" applyAlignment="1">
      <alignment wrapText="1"/>
    </xf>
    <xf numFmtId="0" fontId="24" fillId="0" borderId="0" xfId="0" applyNumberFormat="1" applyFont="1" applyAlignment="1">
      <alignment wrapText="1"/>
    </xf>
    <xf numFmtId="0" fontId="23" fillId="0" borderId="0" xfId="0" applyFont="1" applyBorder="1" applyAlignment="1">
      <alignment horizontal="center"/>
    </xf>
    <xf numFmtId="0" fontId="29" fillId="0" borderId="11" xfId="0" applyFont="1" applyFill="1" applyBorder="1" applyAlignment="1" applyProtection="1">
      <alignment horizontal="left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4" fontId="29" fillId="0" borderId="11" xfId="0" applyNumberFormat="1" applyFont="1" applyFill="1" applyBorder="1" applyAlignment="1" applyProtection="1">
      <alignment horizontal="right" vertical="center" wrapText="1"/>
      <protection/>
    </xf>
    <xf numFmtId="0" fontId="30" fillId="0" borderId="11" xfId="0" applyFont="1" applyBorder="1" applyAlignment="1">
      <alignment/>
    </xf>
    <xf numFmtId="4" fontId="29" fillId="0" borderId="11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3" xfId="0" applyNumberFormat="1" applyFont="1" applyFill="1" applyBorder="1" applyAlignment="1" applyProtection="1">
      <alignment horizontal="center" vertical="center" wrapText="1"/>
      <protection/>
    </xf>
    <xf numFmtId="49" fontId="31" fillId="0" borderId="11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 applyProtection="1">
      <alignment horizontal="center" vertical="center" wrapText="1"/>
      <protection/>
    </xf>
    <xf numFmtId="4" fontId="29" fillId="0" borderId="14" xfId="0" applyNumberFormat="1" applyFont="1" applyFill="1" applyBorder="1" applyAlignment="1" applyProtection="1">
      <alignment horizontal="center" vertical="center" wrapText="1"/>
      <protection/>
    </xf>
    <xf numFmtId="4" fontId="29" fillId="0" borderId="15" xfId="0" applyNumberFormat="1" applyFont="1" applyFill="1" applyBorder="1" applyAlignment="1" applyProtection="1">
      <alignment horizontal="center" vertical="center" wrapText="1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/>
    </xf>
    <xf numFmtId="0" fontId="30" fillId="0" borderId="0" xfId="0" applyFont="1" applyBorder="1" applyAlignment="1">
      <alignment/>
    </xf>
    <xf numFmtId="0" fontId="32" fillId="0" borderId="10" xfId="0" applyFont="1" applyBorder="1" applyAlignment="1">
      <alignment horizont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2:HZ47"/>
  <sheetViews>
    <sheetView tabSelected="1" zoomScale="80" zoomScaleNormal="80" zoomScalePageLayoutView="0" workbookViewId="0" topLeftCell="A22">
      <selection activeCell="P28" sqref="P28"/>
    </sheetView>
  </sheetViews>
  <sheetFormatPr defaultColWidth="9.33203125" defaultRowHeight="12.75"/>
  <cols>
    <col min="1" max="1" width="4.66015625" style="1" customWidth="1"/>
    <col min="2" max="2" width="50.33203125" style="0" customWidth="1"/>
    <col min="3" max="3" width="15.83203125" style="0" customWidth="1"/>
    <col min="4" max="4" width="11.83203125" style="0" customWidth="1"/>
    <col min="5" max="5" width="24.66015625" style="11" customWidth="1"/>
    <col min="6" max="6" width="18.83203125" style="11" customWidth="1"/>
    <col min="7" max="7" width="22.16015625" style="11" customWidth="1"/>
    <col min="8" max="8" width="16.33203125" style="11" customWidth="1"/>
    <col min="9" max="9" width="15.83203125" style="11" customWidth="1"/>
    <col min="10" max="10" width="17.5" style="11" customWidth="1"/>
    <col min="23" max="23" width="9.33203125" style="0" hidden="1" customWidth="1"/>
  </cols>
  <sheetData>
    <row r="2" spans="2:10" ht="15">
      <c r="B2" s="17" t="s">
        <v>78</v>
      </c>
      <c r="C2" s="17"/>
      <c r="D2" s="17"/>
      <c r="E2" s="17"/>
      <c r="F2" s="17"/>
      <c r="G2" s="17"/>
      <c r="H2" s="16" t="s">
        <v>26</v>
      </c>
      <c r="I2" s="16"/>
      <c r="J2" s="16"/>
    </row>
    <row r="3" spans="2:10" ht="15">
      <c r="B3" s="2"/>
      <c r="C3" s="2"/>
      <c r="D3" s="2"/>
      <c r="E3" s="2"/>
      <c r="F3" s="2"/>
      <c r="G3" s="2"/>
      <c r="H3" s="15"/>
      <c r="I3" s="15"/>
      <c r="J3" s="15"/>
    </row>
    <row r="4" spans="2:10" ht="15" customHeight="1">
      <c r="B4" s="3"/>
      <c r="C4" s="3"/>
      <c r="D4" s="3"/>
      <c r="E4" s="8"/>
      <c r="F4" s="8"/>
      <c r="G4" s="8"/>
      <c r="H4" s="7"/>
      <c r="I4" s="7"/>
      <c r="J4" s="7"/>
    </row>
    <row r="5" spans="1:10" s="6" customFormat="1" ht="76.5" customHeight="1">
      <c r="A5" s="13"/>
      <c r="B5" s="18" t="s">
        <v>1</v>
      </c>
      <c r="C5" s="18" t="s">
        <v>0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</row>
    <row r="6" spans="1:234" s="5" customFormat="1" ht="22.5" customHeight="1">
      <c r="A6" s="4">
        <v>1</v>
      </c>
      <c r="B6" s="18" t="s">
        <v>9</v>
      </c>
      <c r="C6" s="19" t="s">
        <v>18</v>
      </c>
      <c r="D6" s="19" t="s">
        <v>27</v>
      </c>
      <c r="E6" s="20">
        <v>442080</v>
      </c>
      <c r="F6" s="9"/>
      <c r="G6" s="9"/>
      <c r="H6" s="10"/>
      <c r="I6" s="10"/>
      <c r="J6" s="1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</row>
    <row r="7" spans="1:234" s="5" customFormat="1" ht="26.25" customHeight="1">
      <c r="A7" s="4">
        <v>2</v>
      </c>
      <c r="B7" s="18" t="s">
        <v>28</v>
      </c>
      <c r="C7" s="19" t="s">
        <v>29</v>
      </c>
      <c r="D7" s="19" t="s">
        <v>27</v>
      </c>
      <c r="E7" s="20"/>
      <c r="F7" s="9"/>
      <c r="G7" s="9"/>
      <c r="H7" s="10"/>
      <c r="I7" s="10"/>
      <c r="J7" s="1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</row>
    <row r="8" spans="1:234" s="5" customFormat="1" ht="22.5" customHeight="1">
      <c r="A8" s="4">
        <v>3</v>
      </c>
      <c r="B8" s="18" t="s">
        <v>30</v>
      </c>
      <c r="C8" s="19" t="s">
        <v>19</v>
      </c>
      <c r="D8" s="19" t="s">
        <v>31</v>
      </c>
      <c r="E8" s="20"/>
      <c r="F8" s="9"/>
      <c r="G8" s="9"/>
      <c r="H8" s="10"/>
      <c r="I8" s="10"/>
      <c r="J8" s="1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</row>
    <row r="9" spans="1:234" s="5" customFormat="1" ht="21" customHeight="1">
      <c r="A9" s="4">
        <v>4</v>
      </c>
      <c r="B9" s="18" t="s">
        <v>10</v>
      </c>
      <c r="C9" s="19" t="s">
        <v>20</v>
      </c>
      <c r="D9" s="19" t="s">
        <v>32</v>
      </c>
      <c r="E9" s="20">
        <v>133920</v>
      </c>
      <c r="F9" s="9"/>
      <c r="G9" s="9"/>
      <c r="H9" s="10"/>
      <c r="I9" s="10"/>
      <c r="J9" s="1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</row>
    <row r="10" spans="1:234" s="5" customFormat="1" ht="15" customHeight="1">
      <c r="A10" s="4">
        <v>5</v>
      </c>
      <c r="B10" s="18" t="s">
        <v>11</v>
      </c>
      <c r="C10" s="19" t="s">
        <v>21</v>
      </c>
      <c r="D10" s="19" t="s">
        <v>33</v>
      </c>
      <c r="E10" s="20"/>
      <c r="F10" s="9"/>
      <c r="G10" s="9"/>
      <c r="H10" s="10"/>
      <c r="I10" s="10"/>
      <c r="J10" s="1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</row>
    <row r="11" spans="1:10" s="6" customFormat="1" ht="23.25" customHeight="1">
      <c r="A11" s="4">
        <v>6</v>
      </c>
      <c r="B11" s="18" t="s">
        <v>12</v>
      </c>
      <c r="C11" s="19">
        <v>222</v>
      </c>
      <c r="D11" s="19">
        <v>112</v>
      </c>
      <c r="E11" s="20"/>
      <c r="F11" s="10"/>
      <c r="G11" s="10"/>
      <c r="H11" s="10"/>
      <c r="I11" s="10"/>
      <c r="J11" s="10"/>
    </row>
    <row r="12" spans="1:10" s="6" customFormat="1" ht="19.5" customHeight="1">
      <c r="A12" s="4">
        <v>7</v>
      </c>
      <c r="B12" s="18" t="s">
        <v>12</v>
      </c>
      <c r="C12" s="19">
        <v>222</v>
      </c>
      <c r="D12" s="19">
        <v>244</v>
      </c>
      <c r="E12" s="20"/>
      <c r="F12" s="10"/>
      <c r="G12" s="10"/>
      <c r="H12" s="10"/>
      <c r="I12" s="10"/>
      <c r="J12" s="10"/>
    </row>
    <row r="13" spans="1:10" s="6" customFormat="1" ht="19.5" customHeight="1">
      <c r="A13" s="4">
        <v>8</v>
      </c>
      <c r="B13" s="18" t="s">
        <v>13</v>
      </c>
      <c r="C13" s="19" t="s">
        <v>22</v>
      </c>
      <c r="D13" s="19" t="s">
        <v>33</v>
      </c>
      <c r="E13" s="20">
        <v>36000</v>
      </c>
      <c r="F13" s="10"/>
      <c r="G13" s="10"/>
      <c r="H13" s="10"/>
      <c r="I13" s="10"/>
      <c r="J13" s="10"/>
    </row>
    <row r="14" spans="1:10" s="6" customFormat="1" ht="39" customHeight="1">
      <c r="A14" s="4">
        <v>9</v>
      </c>
      <c r="B14" s="18" t="s">
        <v>34</v>
      </c>
      <c r="C14" s="19" t="s">
        <v>35</v>
      </c>
      <c r="D14" s="19" t="s">
        <v>33</v>
      </c>
      <c r="E14" s="20"/>
      <c r="F14" s="10"/>
      <c r="G14" s="10"/>
      <c r="H14" s="10"/>
      <c r="I14" s="10"/>
      <c r="J14" s="10"/>
    </row>
    <row r="15" spans="1:10" s="6" customFormat="1" ht="15">
      <c r="A15" s="4">
        <v>10</v>
      </c>
      <c r="B15" s="18" t="s">
        <v>14</v>
      </c>
      <c r="C15" s="19" t="s">
        <v>23</v>
      </c>
      <c r="D15" s="19" t="s">
        <v>33</v>
      </c>
      <c r="E15" s="20"/>
      <c r="F15" s="10"/>
      <c r="G15" s="10"/>
      <c r="H15" s="10"/>
      <c r="I15" s="10"/>
      <c r="J15" s="10"/>
    </row>
    <row r="16" spans="1:10" s="6" customFormat="1" ht="33" customHeight="1">
      <c r="A16" s="4">
        <v>11</v>
      </c>
      <c r="B16" s="18" t="s">
        <v>15</v>
      </c>
      <c r="C16" s="19" t="s">
        <v>24</v>
      </c>
      <c r="D16" s="19" t="s">
        <v>31</v>
      </c>
      <c r="E16" s="20"/>
      <c r="F16" s="10"/>
      <c r="G16" s="10"/>
      <c r="H16" s="10"/>
      <c r="I16" s="10"/>
      <c r="J16" s="10"/>
    </row>
    <row r="17" spans="1:10" s="6" customFormat="1" ht="15" customHeight="1">
      <c r="A17" s="4">
        <v>12</v>
      </c>
      <c r="B17" s="18" t="s">
        <v>36</v>
      </c>
      <c r="C17" s="19" t="s">
        <v>37</v>
      </c>
      <c r="D17" s="19" t="s">
        <v>33</v>
      </c>
      <c r="E17" s="20"/>
      <c r="F17" s="10"/>
      <c r="G17" s="10"/>
      <c r="H17" s="10"/>
      <c r="I17" s="10"/>
      <c r="J17" s="10"/>
    </row>
    <row r="18" spans="1:10" s="6" customFormat="1" ht="20.25" customHeight="1">
      <c r="A18" s="4">
        <v>13</v>
      </c>
      <c r="B18" s="18" t="s">
        <v>15</v>
      </c>
      <c r="C18" s="19" t="s">
        <v>24</v>
      </c>
      <c r="D18" s="19" t="s">
        <v>33</v>
      </c>
      <c r="E18" s="20"/>
      <c r="F18" s="10"/>
      <c r="G18" s="10"/>
      <c r="H18" s="10"/>
      <c r="I18" s="10"/>
      <c r="J18" s="10"/>
    </row>
    <row r="19" spans="1:10" s="6" customFormat="1" ht="12" customHeight="1">
      <c r="A19" s="4">
        <v>14</v>
      </c>
      <c r="B19" s="18" t="s">
        <v>38</v>
      </c>
      <c r="C19" s="19" t="s">
        <v>39</v>
      </c>
      <c r="D19" s="19" t="s">
        <v>33</v>
      </c>
      <c r="E19" s="20"/>
      <c r="F19" s="10"/>
      <c r="G19" s="10"/>
      <c r="H19" s="10"/>
      <c r="I19" s="10"/>
      <c r="J19" s="10"/>
    </row>
    <row r="20" spans="1:10" s="6" customFormat="1" ht="19.5" customHeight="1">
      <c r="A20" s="4">
        <v>15</v>
      </c>
      <c r="B20" s="18" t="s">
        <v>40</v>
      </c>
      <c r="C20" s="19" t="s">
        <v>41</v>
      </c>
      <c r="D20" s="19" t="s">
        <v>33</v>
      </c>
      <c r="E20" s="20"/>
      <c r="F20" s="10"/>
      <c r="G20" s="10"/>
      <c r="H20" s="10"/>
      <c r="I20" s="10"/>
      <c r="J20" s="10"/>
    </row>
    <row r="21" spans="1:10" s="6" customFormat="1" ht="19.5" customHeight="1">
      <c r="A21" s="4">
        <v>16</v>
      </c>
      <c r="B21" s="18" t="s">
        <v>28</v>
      </c>
      <c r="C21" s="19" t="s">
        <v>29</v>
      </c>
      <c r="D21" s="19">
        <v>112</v>
      </c>
      <c r="E21" s="20"/>
      <c r="F21" s="10"/>
      <c r="G21" s="10"/>
      <c r="H21" s="10"/>
      <c r="I21" s="10"/>
      <c r="J21" s="10"/>
    </row>
    <row r="22" spans="1:10" s="6" customFormat="1" ht="15">
      <c r="A22" s="14"/>
      <c r="B22" s="18" t="s">
        <v>42</v>
      </c>
      <c r="C22" s="19" t="s">
        <v>43</v>
      </c>
      <c r="D22" s="19" t="s">
        <v>44</v>
      </c>
      <c r="E22" s="20"/>
      <c r="F22" s="20">
        <v>0</v>
      </c>
      <c r="G22" s="10"/>
      <c r="H22" s="10"/>
      <c r="I22" s="10"/>
      <c r="J22" s="10"/>
    </row>
    <row r="23" spans="1:10" s="6" customFormat="1" ht="15">
      <c r="A23" s="12"/>
      <c r="B23" s="18" t="s">
        <v>42</v>
      </c>
      <c r="C23" s="19" t="s">
        <v>43</v>
      </c>
      <c r="D23" s="19" t="s">
        <v>45</v>
      </c>
      <c r="E23" s="20"/>
      <c r="F23" s="10"/>
      <c r="G23" s="10"/>
      <c r="H23" s="10"/>
      <c r="I23" s="10"/>
      <c r="J23" s="10"/>
    </row>
    <row r="24" spans="1:10" s="6" customFormat="1" ht="15">
      <c r="A24" s="12"/>
      <c r="B24" s="18" t="s">
        <v>42</v>
      </c>
      <c r="C24" s="19" t="s">
        <v>43</v>
      </c>
      <c r="D24" s="19" t="s">
        <v>46</v>
      </c>
      <c r="E24" s="20"/>
      <c r="F24" s="10"/>
      <c r="G24" s="10"/>
      <c r="H24" s="10"/>
      <c r="I24" s="10"/>
      <c r="J24" s="10"/>
    </row>
    <row r="25" spans="1:10" s="6" customFormat="1" ht="24">
      <c r="A25" s="12"/>
      <c r="B25" s="18" t="s">
        <v>47</v>
      </c>
      <c r="C25" s="19" t="s">
        <v>48</v>
      </c>
      <c r="D25" s="19" t="s">
        <v>46</v>
      </c>
      <c r="E25" s="20"/>
      <c r="F25" s="10"/>
      <c r="G25" s="10"/>
      <c r="H25" s="10"/>
      <c r="I25" s="10"/>
      <c r="J25" s="10"/>
    </row>
    <row r="26" spans="1:10" s="6" customFormat="1" ht="24">
      <c r="A26" s="12"/>
      <c r="B26" s="18" t="s">
        <v>49</v>
      </c>
      <c r="C26" s="19" t="s">
        <v>50</v>
      </c>
      <c r="D26" s="19" t="s">
        <v>46</v>
      </c>
      <c r="E26" s="21"/>
      <c r="F26" s="10"/>
      <c r="G26" s="10"/>
      <c r="H26" s="10"/>
      <c r="I26" s="10"/>
      <c r="J26" s="10"/>
    </row>
    <row r="27" spans="1:10" s="6" customFormat="1" ht="15">
      <c r="A27" s="12"/>
      <c r="B27" s="18" t="s">
        <v>51</v>
      </c>
      <c r="C27" s="19" t="s">
        <v>52</v>
      </c>
      <c r="D27" s="19" t="s">
        <v>46</v>
      </c>
      <c r="E27" s="20">
        <v>30000</v>
      </c>
      <c r="F27" s="10"/>
      <c r="G27" s="10"/>
      <c r="H27" s="10"/>
      <c r="I27" s="10"/>
      <c r="J27" s="10"/>
    </row>
    <row r="28" spans="1:10" s="6" customFormat="1" ht="15">
      <c r="A28" s="12"/>
      <c r="B28" s="18" t="s">
        <v>53</v>
      </c>
      <c r="C28" s="19">
        <v>296</v>
      </c>
      <c r="D28" s="19">
        <v>831</v>
      </c>
      <c r="E28" s="20"/>
      <c r="F28" s="10"/>
      <c r="G28" s="10"/>
      <c r="H28" s="10"/>
      <c r="I28" s="10"/>
      <c r="J28" s="10"/>
    </row>
    <row r="29" spans="1:10" s="6" customFormat="1" ht="15">
      <c r="A29" s="12"/>
      <c r="B29" s="18" t="s">
        <v>53</v>
      </c>
      <c r="C29" s="19">
        <v>296</v>
      </c>
      <c r="D29" s="19">
        <v>853</v>
      </c>
      <c r="E29" s="20"/>
      <c r="F29" s="10"/>
      <c r="G29" s="10"/>
      <c r="H29" s="10"/>
      <c r="I29" s="10"/>
      <c r="J29" s="10"/>
    </row>
    <row r="30" spans="1:10" s="6" customFormat="1" ht="15">
      <c r="A30" s="12"/>
      <c r="B30" s="18" t="s">
        <v>54</v>
      </c>
      <c r="C30" s="19" t="s">
        <v>55</v>
      </c>
      <c r="D30" s="19" t="s">
        <v>46</v>
      </c>
      <c r="E30" s="20"/>
      <c r="F30" s="10"/>
      <c r="G30" s="10"/>
      <c r="H30" s="10"/>
      <c r="I30" s="10"/>
      <c r="J30" s="10"/>
    </row>
    <row r="31" spans="1:10" s="6" customFormat="1" ht="15">
      <c r="A31" s="12"/>
      <c r="B31" s="18" t="s">
        <v>56</v>
      </c>
      <c r="C31" s="19" t="s">
        <v>57</v>
      </c>
      <c r="D31" s="19" t="s">
        <v>46</v>
      </c>
      <c r="E31" s="20"/>
      <c r="F31" s="10"/>
      <c r="G31" s="10"/>
      <c r="H31" s="10"/>
      <c r="I31" s="10"/>
      <c r="J31" s="10"/>
    </row>
    <row r="32" spans="1:10" s="6" customFormat="1" ht="15">
      <c r="A32" s="12"/>
      <c r="B32" s="18" t="s">
        <v>16</v>
      </c>
      <c r="C32" s="19" t="s">
        <v>25</v>
      </c>
      <c r="D32" s="19" t="s">
        <v>33</v>
      </c>
      <c r="E32" s="20">
        <v>78000</v>
      </c>
      <c r="F32" s="10"/>
      <c r="G32" s="10"/>
      <c r="H32" s="10"/>
      <c r="I32" s="10"/>
      <c r="J32" s="10"/>
    </row>
    <row r="33" spans="1:10" s="6" customFormat="1" ht="24">
      <c r="A33" s="12"/>
      <c r="B33" s="18" t="s">
        <v>58</v>
      </c>
      <c r="C33" s="19" t="s">
        <v>59</v>
      </c>
      <c r="D33" s="19" t="s">
        <v>33</v>
      </c>
      <c r="E33" s="20"/>
      <c r="F33" s="10"/>
      <c r="G33" s="10"/>
      <c r="H33" s="10"/>
      <c r="I33" s="10"/>
      <c r="J33" s="10"/>
    </row>
    <row r="34" spans="1:10" s="6" customFormat="1" ht="15">
      <c r="A34" s="12"/>
      <c r="B34" s="18" t="s">
        <v>60</v>
      </c>
      <c r="C34" s="19">
        <v>342</v>
      </c>
      <c r="D34" s="19">
        <v>244</v>
      </c>
      <c r="E34" s="20"/>
      <c r="F34" s="10"/>
      <c r="G34" s="10"/>
      <c r="H34" s="10"/>
      <c r="I34" s="10"/>
      <c r="J34" s="10"/>
    </row>
    <row r="35" spans="1:10" s="6" customFormat="1" ht="15">
      <c r="A35" s="12"/>
      <c r="B35" s="18" t="s">
        <v>61</v>
      </c>
      <c r="C35" s="19" t="s">
        <v>62</v>
      </c>
      <c r="D35" s="19" t="s">
        <v>33</v>
      </c>
      <c r="E35" s="20"/>
      <c r="F35" s="10"/>
      <c r="G35" s="10"/>
      <c r="H35" s="10"/>
      <c r="I35" s="10"/>
      <c r="J35" s="10"/>
    </row>
    <row r="36" spans="1:10" s="6" customFormat="1" ht="15">
      <c r="A36" s="12"/>
      <c r="B36" s="18" t="s">
        <v>63</v>
      </c>
      <c r="C36" s="19" t="s">
        <v>64</v>
      </c>
      <c r="D36" s="19" t="s">
        <v>33</v>
      </c>
      <c r="E36" s="20"/>
      <c r="F36" s="10"/>
      <c r="G36" s="10"/>
      <c r="H36" s="10"/>
      <c r="I36" s="10"/>
      <c r="J36" s="10"/>
    </row>
    <row r="37" spans="1:10" s="6" customFormat="1" ht="15">
      <c r="A37" s="12"/>
      <c r="B37" s="18" t="s">
        <v>65</v>
      </c>
      <c r="C37" s="19" t="s">
        <v>66</v>
      </c>
      <c r="D37" s="19" t="s">
        <v>33</v>
      </c>
      <c r="E37" s="20"/>
      <c r="F37" s="10"/>
      <c r="G37" s="10"/>
      <c r="H37" s="10"/>
      <c r="I37" s="10"/>
      <c r="J37" s="10"/>
    </row>
    <row r="38" spans="1:10" s="6" customFormat="1" ht="15">
      <c r="A38" s="12"/>
      <c r="B38" s="18" t="s">
        <v>67</v>
      </c>
      <c r="C38" s="19" t="s">
        <v>68</v>
      </c>
      <c r="D38" s="19" t="s">
        <v>33</v>
      </c>
      <c r="E38" s="20"/>
      <c r="F38" s="10"/>
      <c r="G38" s="10"/>
      <c r="H38" s="10"/>
      <c r="I38" s="10"/>
      <c r="J38" s="10"/>
    </row>
    <row r="39" spans="1:10" s="6" customFormat="1" ht="24">
      <c r="A39" s="12"/>
      <c r="B39" s="18" t="s">
        <v>69</v>
      </c>
      <c r="C39" s="19" t="s">
        <v>70</v>
      </c>
      <c r="D39" s="19" t="s">
        <v>33</v>
      </c>
      <c r="E39" s="20"/>
      <c r="F39" s="10"/>
      <c r="G39" s="10"/>
      <c r="H39" s="10"/>
      <c r="I39" s="10"/>
      <c r="J39" s="10"/>
    </row>
    <row r="40" spans="1:10" s="6" customFormat="1" ht="12.75">
      <c r="A40" s="12"/>
      <c r="B40" s="22" t="s">
        <v>17</v>
      </c>
      <c r="C40" s="22" t="s">
        <v>71</v>
      </c>
      <c r="D40" s="22" t="s">
        <v>71</v>
      </c>
      <c r="E40" s="22">
        <f>SUM(E6:E39)</f>
        <v>720000</v>
      </c>
      <c r="F40" s="22">
        <f>SUM(F6:F39)</f>
        <v>0</v>
      </c>
      <c r="G40" s="22">
        <f>SUM(G6:G39)</f>
        <v>0</v>
      </c>
      <c r="H40" s="22">
        <f>SUM(H6:H39)</f>
        <v>0</v>
      </c>
      <c r="I40" s="22">
        <f>SUM(I6:I39)</f>
        <v>0</v>
      </c>
      <c r="J40" s="22">
        <f>SUM(J6:J39)</f>
        <v>0</v>
      </c>
    </row>
    <row r="41" spans="1:10" s="6" customFormat="1" ht="14.25">
      <c r="A41" s="12"/>
      <c r="B41" s="23"/>
      <c r="C41" s="24"/>
      <c r="D41" s="25" t="s">
        <v>72</v>
      </c>
      <c r="E41" s="26">
        <f>E40-E42-E43-E44</f>
        <v>66000</v>
      </c>
      <c r="F41" s="26">
        <f>F40-F42-F43-F44</f>
        <v>0</v>
      </c>
      <c r="G41" s="26">
        <f>G40-G42-G43-G44</f>
        <v>0</v>
      </c>
      <c r="H41" s="26">
        <f>H40-H42-H43-H44</f>
        <v>0</v>
      </c>
      <c r="I41" s="26">
        <f>I40-I42-I43-I44</f>
        <v>0</v>
      </c>
      <c r="J41" s="26">
        <f>J40-J42-J43-J44</f>
        <v>0</v>
      </c>
    </row>
    <row r="42" spans="1:10" s="6" customFormat="1" ht="14.25">
      <c r="A42" s="12"/>
      <c r="B42" s="27"/>
      <c r="C42" s="28"/>
      <c r="D42" s="25" t="s">
        <v>73</v>
      </c>
      <c r="E42" s="26">
        <f>E6+E7+E9</f>
        <v>576000</v>
      </c>
      <c r="F42" s="26">
        <f>F6+F7+F9</f>
        <v>0</v>
      </c>
      <c r="G42" s="26">
        <f>G6+G7+G9</f>
        <v>0</v>
      </c>
      <c r="H42" s="26">
        <f>H6+H7+H9</f>
        <v>0</v>
      </c>
      <c r="I42" s="26">
        <f>I6+I7+I9</f>
        <v>0</v>
      </c>
      <c r="J42" s="26">
        <f>J6+J7+J9</f>
        <v>0</v>
      </c>
    </row>
    <row r="43" spans="1:10" s="6" customFormat="1" ht="14.25">
      <c r="A43" s="12"/>
      <c r="B43" s="27"/>
      <c r="C43" s="28"/>
      <c r="D43" s="25" t="s">
        <v>74</v>
      </c>
      <c r="E43" s="26">
        <f>E17</f>
        <v>0</v>
      </c>
      <c r="F43" s="26">
        <f>F17</f>
        <v>0</v>
      </c>
      <c r="G43" s="26">
        <f>G17</f>
        <v>0</v>
      </c>
      <c r="H43" s="26">
        <f>H17</f>
        <v>0</v>
      </c>
      <c r="I43" s="26">
        <f>I17</f>
        <v>0</v>
      </c>
      <c r="J43" s="26">
        <f>J17</f>
        <v>0</v>
      </c>
    </row>
    <row r="44" spans="1:10" s="6" customFormat="1" ht="14.25">
      <c r="A44" s="12"/>
      <c r="B44" s="29"/>
      <c r="C44" s="30"/>
      <c r="D44" s="25" t="s">
        <v>75</v>
      </c>
      <c r="E44" s="26">
        <f>E32</f>
        <v>78000</v>
      </c>
      <c r="F44" s="26">
        <f>F32</f>
        <v>0</v>
      </c>
      <c r="G44" s="26">
        <f>G32</f>
        <v>0</v>
      </c>
      <c r="H44" s="26">
        <f>H32</f>
        <v>0</v>
      </c>
      <c r="I44" s="26">
        <f>I32</f>
        <v>0</v>
      </c>
      <c r="J44" s="26">
        <f>J32</f>
        <v>0</v>
      </c>
    </row>
    <row r="45" spans="2:10" ht="12.75">
      <c r="B45" s="31"/>
      <c r="C45" s="31"/>
      <c r="D45" s="31"/>
      <c r="E45" s="31"/>
      <c r="F45" s="31"/>
      <c r="G45" s="31"/>
      <c r="H45" s="31"/>
      <c r="I45" s="31"/>
      <c r="J45" s="31"/>
    </row>
    <row r="46" spans="2:10" ht="12.75">
      <c r="B46" s="31" t="s">
        <v>76</v>
      </c>
      <c r="C46" s="32" t="s">
        <v>77</v>
      </c>
      <c r="D46" s="33"/>
      <c r="E46" s="33"/>
      <c r="F46" s="33"/>
      <c r="G46" s="31"/>
      <c r="H46" s="31"/>
      <c r="I46" s="31"/>
      <c r="J46" s="31"/>
    </row>
    <row r="47" spans="2:10" ht="12.75">
      <c r="B47" s="31"/>
      <c r="C47" s="31"/>
      <c r="D47" s="31"/>
      <c r="E47" s="31"/>
      <c r="F47" s="31"/>
      <c r="G47" s="31"/>
      <c r="H47" s="31"/>
      <c r="I47" s="31"/>
      <c r="J47" s="31"/>
    </row>
  </sheetData>
  <sheetProtection selectLockedCells="1" selectUnlockedCells="1"/>
  <autoFilter ref="A5:G5"/>
  <mergeCells count="4">
    <mergeCell ref="H2:J2"/>
    <mergeCell ref="B2:G2"/>
    <mergeCell ref="B41:C44"/>
    <mergeCell ref="D46:F46"/>
  </mergeCells>
  <printOptions/>
  <pageMargins left="0" right="0" top="0.1968503937007874" bottom="0" header="0.5118110236220472" footer="0.5118110236220472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БС ООК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admin</cp:lastModifiedBy>
  <cp:lastPrinted>2018-09-28T07:50:12Z</cp:lastPrinted>
  <dcterms:created xsi:type="dcterms:W3CDTF">2005-12-23T08:18:55Z</dcterms:created>
  <dcterms:modified xsi:type="dcterms:W3CDTF">2023-09-28T05:52:12Z</dcterms:modified>
  <cp:category/>
  <cp:version/>
  <cp:contentType/>
  <cp:contentStatus/>
</cp:coreProperties>
</file>